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<sst xmlns="http://schemas.openxmlformats.org/spreadsheetml/2006/main" count="47" uniqueCount="41">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</sst>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defaultGridColor="0" zoomScale="80" zoomScaleNormal="80" zoomScalePageLayoutView="0" colorId="9" workbookViewId="0" topLeftCell="A10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210409.11000000002</v>
      </c>
      <c r="D13" s="9">
        <f t="shared" si="0"/>
        <v>296062.57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-307980.76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198490.91999999998</v>
      </c>
    </row>
    <row r="14" spans="1:13" ht="15" customHeight="1">
      <c r="A14" s="10" t="s">
        <v>21</v>
      </c>
      <c r="B14" s="11" t="s">
        <v>22</v>
      </c>
      <c r="C14" s="12">
        <v>205283.19</v>
      </c>
      <c r="D14" s="12">
        <v>1353.93</v>
      </c>
      <c r="E14" s="12">
        <v>-1920</v>
      </c>
      <c r="F14" s="12"/>
      <c r="G14" s="12"/>
      <c r="H14" s="12"/>
      <c r="I14" s="12">
        <v>-9124.8</v>
      </c>
      <c r="J14" s="12"/>
      <c r="K14" s="12"/>
      <c r="L14" s="12"/>
      <c r="M14" s="12">
        <f>SUM(C14:L14)</f>
        <v>195592.32</v>
      </c>
    </row>
    <row r="15" spans="1:13" ht="15" customHeight="1">
      <c r="A15" s="10" t="s">
        <v>23</v>
      </c>
      <c r="B15" s="11" t="s">
        <v>24</v>
      </c>
      <c r="C15" s="12">
        <v>5125.92</v>
      </c>
      <c r="D15" s="12">
        <v>294708.64</v>
      </c>
      <c r="E15" s="12">
        <v>1920</v>
      </c>
      <c r="F15" s="12"/>
      <c r="G15" s="12"/>
      <c r="H15" s="12"/>
      <c r="I15" s="12">
        <v>-298855.96</v>
      </c>
      <c r="J15" s="12"/>
      <c r="K15" s="12"/>
      <c r="L15" s="12"/>
      <c r="M15" s="12">
        <f>SUM(C15:L15)</f>
        <v>2898.5999999999767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1878901.19</v>
      </c>
      <c r="D16" s="9">
        <f t="shared" si="1"/>
        <v>322019.77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-224160.04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1976760.9200000002</v>
      </c>
    </row>
    <row r="17" spans="1:13" ht="15" customHeight="1">
      <c r="A17" s="10" t="s">
        <v>27</v>
      </c>
      <c r="B17" s="11" t="s">
        <v>22</v>
      </c>
      <c r="C17" s="12">
        <v>1869369.47</v>
      </c>
      <c r="D17" s="12">
        <v>118110.83</v>
      </c>
      <c r="E17" s="12"/>
      <c r="F17" s="12"/>
      <c r="G17" s="12"/>
      <c r="H17" s="12"/>
      <c r="I17" s="12">
        <v>-19947.23</v>
      </c>
      <c r="J17" s="12"/>
      <c r="K17" s="12"/>
      <c r="L17" s="12"/>
      <c r="M17" s="12">
        <f>SUM(C17:L17)</f>
        <v>1967533.07</v>
      </c>
    </row>
    <row r="18" spans="1:13" ht="15" customHeight="1">
      <c r="A18" s="10" t="s">
        <v>28</v>
      </c>
      <c r="B18" s="11" t="s">
        <v>24</v>
      </c>
      <c r="C18" s="12">
        <v>9531.72</v>
      </c>
      <c r="D18" s="12">
        <v>203908.94</v>
      </c>
      <c r="E18" s="12"/>
      <c r="F18" s="12"/>
      <c r="G18" s="12"/>
      <c r="H18" s="12"/>
      <c r="I18" s="12">
        <v>-204212.81</v>
      </c>
      <c r="J18" s="12"/>
      <c r="K18" s="12"/>
      <c r="L18" s="12"/>
      <c r="M18" s="12">
        <f>SUM(C18:L18)</f>
        <v>9227.850000000006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67878.23000000001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-6036.72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61841.509999999995</v>
      </c>
    </row>
    <row r="20" spans="1:13" ht="15" customHeight="1">
      <c r="A20" s="10" t="s">
        <v>31</v>
      </c>
      <c r="B20" s="11" t="s">
        <v>22</v>
      </c>
      <c r="C20" s="12">
        <v>43533.23</v>
      </c>
      <c r="D20" s="12"/>
      <c r="E20" s="12"/>
      <c r="F20" s="12"/>
      <c r="G20" s="12"/>
      <c r="H20" s="12"/>
      <c r="I20" s="12">
        <v>-4068.84</v>
      </c>
      <c r="J20" s="12"/>
      <c r="K20" s="12"/>
      <c r="L20" s="12"/>
      <c r="M20" s="12">
        <f>SUM(C20:L20)</f>
        <v>39464.39</v>
      </c>
    </row>
    <row r="21" spans="1:13" ht="15" customHeight="1">
      <c r="A21" s="10" t="s">
        <v>32</v>
      </c>
      <c r="B21" s="11" t="s">
        <v>24</v>
      </c>
      <c r="C21" s="12">
        <v>24345</v>
      </c>
      <c r="D21" s="12"/>
      <c r="E21" s="12"/>
      <c r="F21" s="12"/>
      <c r="G21" s="12"/>
      <c r="H21" s="12"/>
      <c r="I21" s="12">
        <v>-1967.88</v>
      </c>
      <c r="J21" s="12"/>
      <c r="K21" s="12"/>
      <c r="L21" s="12"/>
      <c r="M21" s="12">
        <f>SUM(C21:L21)</f>
        <v>22377.12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39733.409999999996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-2736.7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36996.71000000001</v>
      </c>
    </row>
    <row r="23" spans="1:13" ht="15" customHeight="1">
      <c r="A23" s="10" t="s">
        <v>35</v>
      </c>
      <c r="B23" s="11" t="s">
        <v>22</v>
      </c>
      <c r="C23" s="12">
        <v>38748.82</v>
      </c>
      <c r="D23" s="12"/>
      <c r="E23" s="12">
        <v>-2000</v>
      </c>
      <c r="F23" s="12"/>
      <c r="G23" s="12"/>
      <c r="H23" s="12"/>
      <c r="I23" s="12">
        <v>-1086.7</v>
      </c>
      <c r="J23" s="12"/>
      <c r="K23" s="12"/>
      <c r="L23" s="12"/>
      <c r="M23" s="12">
        <f>SUM(C23:L23)</f>
        <v>35662.12</v>
      </c>
    </row>
    <row r="24" spans="1:13" ht="15" customHeight="1">
      <c r="A24" s="10" t="s">
        <v>36</v>
      </c>
      <c r="B24" s="11" t="s">
        <v>24</v>
      </c>
      <c r="C24" s="12">
        <v>984.59</v>
      </c>
      <c r="D24" s="12"/>
      <c r="E24" s="12">
        <v>2000</v>
      </c>
      <c r="F24" s="12"/>
      <c r="G24" s="12"/>
      <c r="H24" s="12"/>
      <c r="I24" s="12">
        <v>-1650</v>
      </c>
      <c r="J24" s="12"/>
      <c r="K24" s="12"/>
      <c r="L24" s="12"/>
      <c r="M24" s="12">
        <f>SUM(C24:L24)</f>
        <v>1334.5900000000001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2196921.9400000004</v>
      </c>
      <c r="D25" s="9">
        <f t="shared" si="4"/>
        <v>618082.3400000001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-540914.22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2274090.06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2023-05-31T12:04:21Z</cp:lastPrinted>
  <dcterms:modified xsi:type="dcterms:W3CDTF">2023-05-31T12:05:48Z</dcterms:modified>
  <cp:category/>
  <cp:version/>
  <cp:contentType/>
  <cp:contentStatus/>
</cp:coreProperties>
</file>