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<sst xmlns="http://schemas.openxmlformats.org/spreadsheetml/2006/main" count="162" uniqueCount="130">
  <si>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</si>
  <si>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</si>
  <si>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</si>
  <si>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</si>
  <si>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Velžio gimnazija</t>
  </si>
  <si>
    <t>(viešojo sektoriaus subjekto arba viešojo sektoriaus subjektų grupės pavadinimas)</t>
  </si>
  <si>
    <t>Žemdirbių g. 15, Velžys, LT-38125 Panevėžio r. 190398779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</si>
  <si>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</si>
  <si>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</si>
  <si>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</si>
  <si>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2023 m. rugsėjo 30 d.</t>
  </si>
  <si>
    <t>DUOMENIS</t>
  </si>
  <si>
    <t>F10-90 2023 m. lapkričio 20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</si>
  <si>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</si>
  <si>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</si>
  <si>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</si>
  <si>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</si>
  <si>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</si>
  <si>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</si>
  <si>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</si>
  <si>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</si>
  <si>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</si>
  <si>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</si>
  <si>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</si>
  <si>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</si>
  <si>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</si>
  <si>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</si>
  <si>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</si>
  <si>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</si>
  <si>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</si>
  <si>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</si>
  <si>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</si>
  <si>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</si>
  <si>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</si>
  <si>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</si>
  <si>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</si>
  <si>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</si>
  <si>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</si>
  <si>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</si>
  <si>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</si>
  <si>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</si>
  <si>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</si>
  <si>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</si>
  <si>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</si>
  <si>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</si>
  <si>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</si>
  <si>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</si>
  <si>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</si>
  <si>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</si>
  <si>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</si>
  <si>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</si>
  <si>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</si>
  <si>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</si>
  <si>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</si>
  <si>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</si>
  <si>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</si>
  <si>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</si>
  <si>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</si>
  <si>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</si>
  <si>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</si>
  <si>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</si>
  <si>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</si>
  <si>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</si>
  <si>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</si>
  <si>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</si>
  <si>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</si>
  <si>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</si>
  <si>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</si>
  <si>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</si>
  <si>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</si>
  <si>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</si>
  <si>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</si>
  <si>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</si>
  <si>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</si>
  <si>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</si>
  <si>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</si>
  <si>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</si>
  <si>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</si>
  <si>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</si>
  <si>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</si>
  <si>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</si>
  <si>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</si>
  <si>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</si>
  <si>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</si>
  <si>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</si>
  <si>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</si>
  <si>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</si>
  <si>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</si>
  <si>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</si>
  <si>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</si>
  <si>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</si>
  <si>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</si>
  <si>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</si>
  <si>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</si>
  <si>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</si>
  <si>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</si>
  <si>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</si>
  <si>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</si>
  <si>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</si>
  <si>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</si>
  <si>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</si>
  <si>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</si>
  <si>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</si>
  <si>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</si>
  <si>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Rimtas Baltušis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</si>
  <si>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</si>
  <si>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</si>
  <si>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</si>
  <si>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</si>
  <si>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Rita Černiauskienė</t>
  </si>
  <si>
    <t xml:space="preserve">(vyriausiasis buhalteris (buhalteris)                                                                               </t>
  </si>
  <si>
    <t xml:space="preserve">  (parašas)</t>
  </si>
  <si>
    <t>3.6</t>
  </si>
  <si>
    <t>3.6.1</t>
  </si>
  <si>
    <t>3.6.2</t>
  </si>
  <si>
    <t>3.6.3</t>
  </si>
  <si>
    <t>3.6.4</t>
  </si>
  <si>
    <t>3.6.5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</si>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</sst>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4">
      <selection activeCell="G46" sqref="G46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 t="s">
        <v>112</v>
      </c>
      <c r="H21" s="14">
        <f>SUM(H22,H27,H28)</f>
        <v>2148763.59</v>
      </c>
      <c r="I21" s="14">
        <f>SUM(I22,I27,I28)</f>
        <v>1753323.44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2146472.8699999996</v>
      </c>
      <c r="I22" s="18">
        <f>SUM(I23:I26)</f>
        <v>1751271.72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 t="s">
        <v>113</v>
      </c>
      <c r="H23" s="18">
        <v>1388564.03</v>
      </c>
      <c r="I23" s="18">
        <v>1110917.99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 t="s">
        <v>114</v>
      </c>
      <c r="H24" s="18">
        <v>712195.85</v>
      </c>
      <c r="I24" s="18">
        <v>601648.22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 t="s">
        <v>115</v>
      </c>
      <c r="H25" s="18">
        <v>38680.17</v>
      </c>
      <c r="I25" s="18">
        <v>31372.4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 t="s">
        <v>116</v>
      </c>
      <c r="H26" s="18">
        <v>7032.82</v>
      </c>
      <c r="I26" s="18">
        <v>7333.11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2290.72</v>
      </c>
      <c r="I28" s="18">
        <f>SUM(I29:I30)</f>
        <v>2051.72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 t="s">
        <v>117</v>
      </c>
      <c r="H29" s="18">
        <v>2290.72</v>
      </c>
      <c r="I29" s="18">
        <v>2051.72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 t="s">
        <v>118</v>
      </c>
      <c r="H31" s="14">
        <f>SUM(H32:H45)</f>
        <v>2149891.3600000003</v>
      </c>
      <c r="I31" s="14">
        <f>SUM(I32:I45)</f>
        <v>1738469.5699999998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 t="s">
        <v>119</v>
      </c>
      <c r="H32" s="18">
        <v>1624903.98</v>
      </c>
      <c r="I32" s="18">
        <v>1287416.8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 t="s">
        <v>120</v>
      </c>
      <c r="H33" s="18">
        <v>85575.09</v>
      </c>
      <c r="I33" s="18">
        <v>77577.86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 t="s">
        <v>121</v>
      </c>
      <c r="H34" s="18">
        <v>97145.65</v>
      </c>
      <c r="I34" s="18">
        <v>81608.7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 t="s">
        <v>122</v>
      </c>
      <c r="H35" s="18">
        <v>20462.79</v>
      </c>
      <c r="I35" s="18">
        <v>15825.75</v>
      </c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 t="s">
        <v>123</v>
      </c>
      <c r="H36" s="18">
        <v>70552.8</v>
      </c>
      <c r="I36" s="18">
        <v>78048.18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 t="s">
        <v>124</v>
      </c>
      <c r="H37" s="18">
        <v>8222</v>
      </c>
      <c r="I37" s="18">
        <v>2526.76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 t="s">
        <v>125</v>
      </c>
      <c r="H38" s="18">
        <v>88401.12</v>
      </c>
      <c r="I38" s="18">
        <v>65094.18</v>
      </c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 t="s">
        <v>126</v>
      </c>
      <c r="H40" s="18">
        <v>36604.26</v>
      </c>
      <c r="I40" s="18">
        <v>49330.13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 t="s">
        <v>127</v>
      </c>
      <c r="H41" s="18">
        <v>45134</v>
      </c>
      <c r="I41" s="18">
        <v>30547</v>
      </c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 t="s">
        <v>128</v>
      </c>
      <c r="H44" s="18">
        <v>72889.67</v>
      </c>
      <c r="I44" s="18">
        <v>50494.21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 t="s">
        <v>129</v>
      </c>
      <c r="H46" s="14">
        <f>H21-H31</f>
        <v>-1127.7700000004843</v>
      </c>
      <c r="I46" s="14">
        <f>I21-I31</f>
        <v>14853.870000000112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-1127.7700000004843</v>
      </c>
      <c r="I54" s="14">
        <f>SUM(I46,I47,I51,I52,I53)</f>
        <v>14853.870000000112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-1127.7700000004843</v>
      </c>
      <c r="I56" s="14">
        <f>SUM(I54,I55)</f>
        <v>14853.870000000112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Buhalterija1</cp:lastModifiedBy>
  <cp:lastPrinted>2023-12-12T14:12:41Z</cp:lastPrinted>
  <dcterms:modified xsi:type="dcterms:W3CDTF">2023-12-12T14:13:29Z</dcterms:modified>
  <cp:category/>
  <cp:version/>
  <cp:contentType/>
  <cp:contentStatus/>
</cp:coreProperties>
</file>